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ПЕРВООЧЕРЕДНЫЕ ЗАКУПКИ\ЗП ПЛАТЕЖНЫЕ ДОКУМЕНТЫ Лот 1 ПРО ДЭК 2021\"/>
    </mc:Choice>
  </mc:AlternateContent>
  <bookViews>
    <workbookView xWindow="0" yWindow="0" windowWidth="28800" windowHeight="11700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10" i="1" l="1"/>
  <c r="I11" i="1"/>
  <c r="I12" i="1"/>
  <c r="I13" i="1"/>
  <c r="I14" i="1"/>
  <c r="I15" i="1"/>
  <c r="I16" i="1"/>
  <c r="I17" i="1"/>
  <c r="I18" i="1"/>
  <c r="I9" i="1"/>
  <c r="M10" i="1"/>
  <c r="M11" i="1"/>
  <c r="M12" i="1"/>
  <c r="M13" i="1"/>
  <c r="M14" i="1"/>
  <c r="M15" i="1"/>
  <c r="M16" i="1"/>
  <c r="M17" i="1"/>
  <c r="M18" i="1"/>
  <c r="M9" i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9" i="1"/>
  <c r="P9" i="1" s="1"/>
  <c r="L10" i="1"/>
  <c r="L11" i="1"/>
  <c r="L12" i="1"/>
  <c r="L13" i="1"/>
  <c r="L14" i="1"/>
  <c r="L15" i="1"/>
  <c r="L16" i="1"/>
  <c r="L17" i="1"/>
  <c r="L18" i="1"/>
  <c r="L9" i="1"/>
  <c r="J10" i="1"/>
  <c r="J11" i="1"/>
  <c r="J12" i="1"/>
  <c r="J13" i="1"/>
  <c r="J14" i="1"/>
  <c r="J15" i="1"/>
  <c r="J16" i="1"/>
  <c r="J17" i="1"/>
  <c r="J18" i="1"/>
  <c r="J9" i="1"/>
  <c r="G10" i="1"/>
  <c r="G11" i="1"/>
  <c r="G12" i="1"/>
  <c r="G13" i="1"/>
  <c r="G14" i="1"/>
  <c r="G15" i="1"/>
  <c r="G16" i="1"/>
  <c r="G17" i="1"/>
  <c r="G18" i="1"/>
  <c r="P19" i="1" l="1"/>
  <c r="G19" i="1"/>
  <c r="F3" i="1" s="1"/>
  <c r="P20" i="1" l="1"/>
  <c r="P21" i="1" s="1"/>
  <c r="G20" i="1"/>
  <c r="G21" i="1" s="1"/>
</calcChain>
</file>

<file path=xl/sharedStrings.xml><?xml version="1.0" encoding="utf-8"?>
<sst xmlns="http://schemas.openxmlformats.org/spreadsheetml/2006/main" count="45" uniqueCount="29">
  <si>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</si>
  <si>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</si>
  <si>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Продукция 3</t>
  </si>
  <si>
    <t>Продукция 4</t>
  </si>
  <si>
    <t>Продукция 5</t>
  </si>
  <si>
    <t>Продукция 6</t>
  </si>
  <si>
    <t>Продукция 7</t>
  </si>
  <si>
    <t>Продукция 8</t>
  </si>
  <si>
    <t>Продукция 9</t>
  </si>
  <si>
    <t>Продукция 10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</si>
  <si>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</si>
  <si>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</si>
  <si>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</si>
  <si>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</si>
  <si>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</si>
  <si>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</si>
  <si>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</si>
  <si>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</si>
  <si>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</si>
  <si>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</si>
  <si>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</si>
  <si>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</si>
  <si>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</si>
  <si>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</si>
  <si>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</si>
  <si>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</si>
  <si>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</si>
  <si>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t>Изготовление одного БПО с односторонней печатью (Печать и  фальцевание)</t>
  </si>
  <si>
    <t>Изготовление одного БПО с двусторонней печатью (Печать и  фальцевание)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</si>
</sst>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2" fillId="0" borderId="0"/>
    <xf numFmtId="164" fontId="1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8" fillId="2" borderId="17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18" xfId="0" applyNumberFormat="1" applyFont="1" applyFill="1" applyBorder="1" applyAlignment="1" applyProtection="1">
      <alignment horizontal="left" vertical="top" wrapText="1"/>
      <protection locked="0"/>
    </xf>
    <xf numFmtId="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3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9" fontId="8" fillId="2" borderId="11" xfId="0" applyNumberFormat="1" applyFont="1" applyFill="1" applyBorder="1" applyAlignment="1" applyProtection="1">
      <alignment horizontal="left" vertical="top" wrapText="1"/>
      <protection locked="0"/>
    </xf>
    <xf numFmtId="4" fontId="1" fillId="4" borderId="19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top" wrapText="1"/>
    </xf>
    <xf numFmtId="4" fontId="2" fillId="4" borderId="26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49" fontId="2" fillId="5" borderId="17" xfId="0" applyNumberFormat="1" applyFont="1" applyFill="1" applyBorder="1" applyAlignment="1">
      <alignment horizontal="left" vertical="top" wrapText="1"/>
    </xf>
    <xf numFmtId="49" fontId="2" fillId="5" borderId="18" xfId="0" applyNumberFormat="1" applyFont="1" applyFill="1" applyBorder="1" applyAlignment="1">
      <alignment horizontal="left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2" fillId="5" borderId="12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8" xfId="0" applyNumberFormat="1" applyFont="1" applyFill="1" applyBorder="1" applyAlignment="1" applyProtection="1">
      <alignment horizontal="center" vertical="top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 applyProtection="1">
      <alignment horizontal="right" vertical="center" wrapText="1"/>
    </xf>
    <xf numFmtId="4" fontId="9" fillId="4" borderId="14" xfId="0" applyNumberFormat="1" applyFont="1" applyFill="1" applyBorder="1" applyAlignment="1" applyProtection="1">
      <alignment horizontal="right" vertical="center" wrapText="1"/>
    </xf>
    <xf numFmtId="4" fontId="9" fillId="4" borderId="15" xfId="0" applyNumberFormat="1" applyFont="1" applyFill="1" applyBorder="1" applyAlignment="1" applyProtection="1">
      <alignment horizontal="right" vertical="center" wrapText="1"/>
    </xf>
    <xf numFmtId="0" fontId="7" fillId="0" borderId="29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4" fontId="8" fillId="4" borderId="24" xfId="0" applyNumberFormat="1" applyFont="1" applyFill="1" applyBorder="1" applyAlignment="1" applyProtection="1">
      <alignment horizontal="right" vertical="top" wrapText="1"/>
    </xf>
    <xf numFmtId="4" fontId="8" fillId="4" borderId="25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3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abSelected="1" zoomScaleNormal="100" workbookViewId="0">
      <selection activeCell="J23" sqref="J23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140625" bestFit="1" customWidth="1"/>
    <col min="7" max="7" width="22.85546875" customWidth="1"/>
    <col min="10" max="10" width="24.42578125" customWidth="1"/>
    <col min="11" max="11" width="21.28515625" customWidth="1"/>
    <col min="12" max="12" width="7.28515625" customWidth="1"/>
    <col min="13" max="13" width="15" customWidth="1"/>
    <col min="14" max="14" width="13.85546875" customWidth="1"/>
    <col min="15" max="15" width="8.7109375" customWidth="1"/>
    <col min="16" max="16" width="22.7109375" customWidth="1"/>
  </cols>
  <sheetData>
    <row r="1" spans="1:26" ht="34.5" customHeight="1" x14ac:dyDescent="0.25">
      <c r="B1" s="43" t="s">
        <v>10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thickBot="1" x14ac:dyDescent="0.3">
      <c r="B3" s="36" t="s">
        <v>20</v>
      </c>
      <c r="C3" s="37"/>
      <c r="D3" s="37"/>
      <c r="E3" s="44"/>
      <c r="F3" s="34">
        <f>G19</f>
        <v>4801176.8000000007</v>
      </c>
      <c r="G3" s="31" t="s">
        <v>11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 x14ac:dyDescent="0.25">
      <c r="B4" s="48"/>
      <c r="C4" s="48"/>
      <c r="D4" s="48"/>
      <c r="E4" s="48"/>
      <c r="F4" s="48"/>
      <c r="G4" s="4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2.25" customHeight="1" thickBot="1" x14ac:dyDescent="0.3">
      <c r="B7" s="49" t="s">
        <v>21</v>
      </c>
      <c r="C7" s="44"/>
      <c r="D7" s="50"/>
      <c r="E7" s="50"/>
      <c r="F7" s="51"/>
      <c r="G7" s="52"/>
      <c r="H7" s="5"/>
      <c r="I7" s="36" t="s">
        <v>12</v>
      </c>
      <c r="J7" s="37"/>
      <c r="K7" s="37"/>
      <c r="L7" s="37"/>
      <c r="M7" s="37"/>
      <c r="N7" s="37"/>
      <c r="O7" s="37"/>
      <c r="P7" s="38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4.75" x14ac:dyDescent="0.25">
      <c r="B8" s="7" t="s">
        <v>13</v>
      </c>
      <c r="C8" s="8" t="s">
        <v>0</v>
      </c>
      <c r="D8" s="8" t="s">
        <v>17</v>
      </c>
      <c r="E8" s="9" t="s">
        <v>18</v>
      </c>
      <c r="F8" s="9" t="s">
        <v>14</v>
      </c>
      <c r="G8" s="10" t="s">
        <v>19</v>
      </c>
      <c r="H8" s="1"/>
      <c r="I8" s="7" t="s">
        <v>13</v>
      </c>
      <c r="J8" s="8" t="s">
        <v>1</v>
      </c>
      <c r="K8" s="9" t="s">
        <v>23</v>
      </c>
      <c r="L8" s="8" t="s">
        <v>17</v>
      </c>
      <c r="M8" s="9" t="s">
        <v>18</v>
      </c>
      <c r="N8" s="9" t="s">
        <v>24</v>
      </c>
      <c r="O8" s="9" t="s">
        <v>14</v>
      </c>
      <c r="P8" s="10" t="s">
        <v>25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x14ac:dyDescent="0.25">
      <c r="A9" s="6"/>
      <c r="B9" s="11">
        <v>1</v>
      </c>
      <c r="C9" s="13" t="s">
        <v>27</v>
      </c>
      <c r="D9" s="14" t="s">
        <v>22</v>
      </c>
      <c r="E9" s="14">
        <v>0.77</v>
      </c>
      <c r="F9" s="15">
        <v>3904807</v>
      </c>
      <c r="G9" s="30">
        <f>E9*F9</f>
        <v>3006701.39</v>
      </c>
      <c r="H9" s="1"/>
      <c r="I9" s="24">
        <f>B9</f>
        <v>1</v>
      </c>
      <c r="J9" s="25" t="str">
        <f>C9</f>
        <v>Изготовление одного БПО с односторонней печатью (Печать и  фальцевание)</v>
      </c>
      <c r="K9" s="19"/>
      <c r="L9" s="27" t="str">
        <f>D9</f>
        <v>шт.</v>
      </c>
      <c r="M9" s="32">
        <f>E9</f>
        <v>0.77</v>
      </c>
      <c r="N9" s="14"/>
      <c r="O9" s="27">
        <f>F9</f>
        <v>3904807</v>
      </c>
      <c r="P9" s="28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" thickBot="1" x14ac:dyDescent="0.3">
      <c r="A10" s="6"/>
      <c r="B10" s="11">
        <v>2</v>
      </c>
      <c r="C10" s="13" t="s">
        <v>28</v>
      </c>
      <c r="D10" s="14" t="s">
        <v>22</v>
      </c>
      <c r="E10" s="14">
        <v>0.91</v>
      </c>
      <c r="F10" s="15">
        <v>1971951</v>
      </c>
      <c r="G10" s="30">
        <f t="shared" ref="G10:G18" si="0">E10*F10</f>
        <v>1794475.4100000001</v>
      </c>
      <c r="H10" s="1"/>
      <c r="I10" s="24">
        <f t="shared" ref="I10:I18" si="1">B10</f>
        <v>2</v>
      </c>
      <c r="J10" s="25" t="str">
        <f t="shared" ref="J10:J18" si="2">C10</f>
        <v>Изготовление одного БПО с двусторонней печатью (Печать и  фальцевание)</v>
      </c>
      <c r="K10" s="19"/>
      <c r="L10" s="27" t="str">
        <f t="shared" ref="L10:L18" si="3">D10</f>
        <v>шт.</v>
      </c>
      <c r="M10" s="32">
        <f t="shared" ref="M10:M18" si="4">E10</f>
        <v>0.91</v>
      </c>
      <c r="N10" s="14"/>
      <c r="O10" s="27">
        <f t="shared" ref="O10:O18" si="5">F10</f>
        <v>1971951</v>
      </c>
      <c r="P10" s="28">
        <f t="shared" ref="P10:P18" si="6">N10*O10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idden="1" x14ac:dyDescent="0.25">
      <c r="A11" s="6"/>
      <c r="B11" s="11">
        <v>3</v>
      </c>
      <c r="C11" s="13" t="s">
        <v>2</v>
      </c>
      <c r="D11" s="14" t="s">
        <v>22</v>
      </c>
      <c r="E11" s="14"/>
      <c r="F11" s="15"/>
      <c r="G11" s="30">
        <f t="shared" si="0"/>
        <v>0</v>
      </c>
      <c r="H11" s="1"/>
      <c r="I11" s="24">
        <f t="shared" si="1"/>
        <v>3</v>
      </c>
      <c r="J11" s="25" t="str">
        <f t="shared" si="2"/>
        <v>Продукция 3</v>
      </c>
      <c r="K11" s="19"/>
      <c r="L11" s="27" t="str">
        <f t="shared" si="3"/>
        <v>шт.</v>
      </c>
      <c r="M11" s="32">
        <f t="shared" si="4"/>
        <v>0</v>
      </c>
      <c r="N11" s="14"/>
      <c r="O11" s="27">
        <f t="shared" si="5"/>
        <v>0</v>
      </c>
      <c r="P11" s="28">
        <f t="shared" si="6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idden="1" x14ac:dyDescent="0.25">
      <c r="A12" s="6"/>
      <c r="B12" s="11">
        <v>4</v>
      </c>
      <c r="C12" s="13" t="s">
        <v>3</v>
      </c>
      <c r="D12" s="14" t="s">
        <v>22</v>
      </c>
      <c r="E12" s="14"/>
      <c r="F12" s="15"/>
      <c r="G12" s="30">
        <f t="shared" si="0"/>
        <v>0</v>
      </c>
      <c r="H12" s="1"/>
      <c r="I12" s="24">
        <f t="shared" si="1"/>
        <v>4</v>
      </c>
      <c r="J12" s="25" t="str">
        <f t="shared" si="2"/>
        <v>Продукция 4</v>
      </c>
      <c r="K12" s="19"/>
      <c r="L12" s="27" t="str">
        <f t="shared" si="3"/>
        <v>шт.</v>
      </c>
      <c r="M12" s="32">
        <f t="shared" si="4"/>
        <v>0</v>
      </c>
      <c r="N12" s="14"/>
      <c r="O12" s="27">
        <f t="shared" si="5"/>
        <v>0</v>
      </c>
      <c r="P12" s="28">
        <f t="shared" si="6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idden="1" x14ac:dyDescent="0.25">
      <c r="A13" s="6"/>
      <c r="B13" s="11">
        <v>5</v>
      </c>
      <c r="C13" s="13" t="s">
        <v>4</v>
      </c>
      <c r="D13" s="14" t="s">
        <v>22</v>
      </c>
      <c r="E13" s="14"/>
      <c r="F13" s="15"/>
      <c r="G13" s="30">
        <f t="shared" si="0"/>
        <v>0</v>
      </c>
      <c r="H13" s="1"/>
      <c r="I13" s="24">
        <f t="shared" si="1"/>
        <v>5</v>
      </c>
      <c r="J13" s="25" t="str">
        <f t="shared" si="2"/>
        <v>Продукция 5</v>
      </c>
      <c r="K13" s="19"/>
      <c r="L13" s="27" t="str">
        <f t="shared" si="3"/>
        <v>шт.</v>
      </c>
      <c r="M13" s="32">
        <f t="shared" si="4"/>
        <v>0</v>
      </c>
      <c r="N13" s="14"/>
      <c r="O13" s="27">
        <f t="shared" si="5"/>
        <v>0</v>
      </c>
      <c r="P13" s="28">
        <f t="shared" si="6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idden="1" x14ac:dyDescent="0.25">
      <c r="A14" s="6"/>
      <c r="B14" s="11">
        <v>6</v>
      </c>
      <c r="C14" s="13" t="s">
        <v>5</v>
      </c>
      <c r="D14" s="14" t="s">
        <v>22</v>
      </c>
      <c r="E14" s="14"/>
      <c r="F14" s="15"/>
      <c r="G14" s="30">
        <f t="shared" si="0"/>
        <v>0</v>
      </c>
      <c r="H14" s="1"/>
      <c r="I14" s="24">
        <f t="shared" si="1"/>
        <v>6</v>
      </c>
      <c r="J14" s="25" t="str">
        <f t="shared" si="2"/>
        <v>Продукция 6</v>
      </c>
      <c r="K14" s="19"/>
      <c r="L14" s="27" t="str">
        <f t="shared" si="3"/>
        <v>шт.</v>
      </c>
      <c r="M14" s="32">
        <f t="shared" si="4"/>
        <v>0</v>
      </c>
      <c r="N14" s="14"/>
      <c r="O14" s="27">
        <f t="shared" si="5"/>
        <v>0</v>
      </c>
      <c r="P14" s="28">
        <f t="shared" si="6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idden="1" x14ac:dyDescent="0.25">
      <c r="A15" s="6"/>
      <c r="B15" s="11">
        <v>7</v>
      </c>
      <c r="C15" s="13" t="s">
        <v>6</v>
      </c>
      <c r="D15" s="14" t="s">
        <v>22</v>
      </c>
      <c r="E15" s="14"/>
      <c r="F15" s="15"/>
      <c r="G15" s="30">
        <f t="shared" si="0"/>
        <v>0</v>
      </c>
      <c r="H15" s="1"/>
      <c r="I15" s="24">
        <f t="shared" si="1"/>
        <v>7</v>
      </c>
      <c r="J15" s="25" t="str">
        <f t="shared" si="2"/>
        <v>Продукция 7</v>
      </c>
      <c r="K15" s="19"/>
      <c r="L15" s="27" t="str">
        <f t="shared" si="3"/>
        <v>шт.</v>
      </c>
      <c r="M15" s="32">
        <f t="shared" si="4"/>
        <v>0</v>
      </c>
      <c r="N15" s="14"/>
      <c r="O15" s="27">
        <f t="shared" si="5"/>
        <v>0</v>
      </c>
      <c r="P15" s="28">
        <f t="shared" si="6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idden="1" x14ac:dyDescent="0.25">
      <c r="A16" s="6"/>
      <c r="B16" s="11">
        <v>8</v>
      </c>
      <c r="C16" s="13" t="s">
        <v>7</v>
      </c>
      <c r="D16" s="14" t="s">
        <v>22</v>
      </c>
      <c r="E16" s="14"/>
      <c r="F16" s="15"/>
      <c r="G16" s="30">
        <f t="shared" si="0"/>
        <v>0</v>
      </c>
      <c r="H16" s="1"/>
      <c r="I16" s="24">
        <f t="shared" si="1"/>
        <v>8</v>
      </c>
      <c r="J16" s="25" t="str">
        <f t="shared" si="2"/>
        <v>Продукция 8</v>
      </c>
      <c r="K16" s="19"/>
      <c r="L16" s="27" t="str">
        <f t="shared" si="3"/>
        <v>шт.</v>
      </c>
      <c r="M16" s="32">
        <f t="shared" si="4"/>
        <v>0</v>
      </c>
      <c r="N16" s="14"/>
      <c r="O16" s="27">
        <f t="shared" si="5"/>
        <v>0</v>
      </c>
      <c r="P16" s="28">
        <f t="shared" si="6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idden="1" x14ac:dyDescent="0.25">
      <c r="A17" s="6"/>
      <c r="B17" s="11">
        <v>9</v>
      </c>
      <c r="C17" s="13" t="s">
        <v>8</v>
      </c>
      <c r="D17" s="14" t="s">
        <v>22</v>
      </c>
      <c r="E17" s="14"/>
      <c r="F17" s="15"/>
      <c r="G17" s="30">
        <f t="shared" si="0"/>
        <v>0</v>
      </c>
      <c r="H17" s="1"/>
      <c r="I17" s="24">
        <f t="shared" si="1"/>
        <v>9</v>
      </c>
      <c r="J17" s="25" t="str">
        <f t="shared" si="2"/>
        <v>Продукция 9</v>
      </c>
      <c r="K17" s="19"/>
      <c r="L17" s="27" t="str">
        <f t="shared" si="3"/>
        <v>шт.</v>
      </c>
      <c r="M17" s="32">
        <f t="shared" si="4"/>
        <v>0</v>
      </c>
      <c r="N17" s="14"/>
      <c r="O17" s="27">
        <f t="shared" si="5"/>
        <v>0</v>
      </c>
      <c r="P17" s="28">
        <f t="shared" si="6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hidden="1" thickBot="1" x14ac:dyDescent="0.3">
      <c r="A18" s="6"/>
      <c r="B18" s="12">
        <v>10</v>
      </c>
      <c r="C18" s="16" t="s">
        <v>9</v>
      </c>
      <c r="D18" s="14" t="s">
        <v>22</v>
      </c>
      <c r="E18" s="17"/>
      <c r="F18" s="18"/>
      <c r="G18" s="30">
        <f t="shared" si="0"/>
        <v>0</v>
      </c>
      <c r="H18" s="1"/>
      <c r="I18" s="24">
        <f t="shared" si="1"/>
        <v>10</v>
      </c>
      <c r="J18" s="26" t="str">
        <f t="shared" si="2"/>
        <v>Продукция 10</v>
      </c>
      <c r="K18" s="20"/>
      <c r="L18" s="27" t="str">
        <f t="shared" si="3"/>
        <v>шт.</v>
      </c>
      <c r="M18" s="32">
        <f t="shared" si="4"/>
        <v>0</v>
      </c>
      <c r="N18" s="17"/>
      <c r="O18" s="27">
        <f t="shared" si="5"/>
        <v>0</v>
      </c>
      <c r="P18" s="29">
        <f t="shared" si="6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thickBot="1" x14ac:dyDescent="0.3">
      <c r="A19" s="6"/>
      <c r="B19" s="39" t="s">
        <v>15</v>
      </c>
      <c r="C19" s="40"/>
      <c r="D19" s="40"/>
      <c r="E19" s="40"/>
      <c r="F19" s="41"/>
      <c r="G19" s="21">
        <f>SUM(G9:G18)</f>
        <v>4801176.8000000007</v>
      </c>
      <c r="H19" s="1"/>
      <c r="I19" s="39" t="s">
        <v>15</v>
      </c>
      <c r="J19" s="40"/>
      <c r="K19" s="40"/>
      <c r="L19" s="40"/>
      <c r="M19" s="40"/>
      <c r="N19" s="40"/>
      <c r="O19" s="41"/>
      <c r="P19" s="21">
        <f>SUM(P9:P18)</f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6"/>
      <c r="B20" s="53" t="s">
        <v>26</v>
      </c>
      <c r="C20" s="54"/>
      <c r="D20" s="54"/>
      <c r="E20" s="54"/>
      <c r="F20" s="33">
        <v>0.2</v>
      </c>
      <c r="G20" s="22">
        <f>G19*F20</f>
        <v>960235.36000000022</v>
      </c>
      <c r="H20" s="1"/>
      <c r="I20" s="53" t="s">
        <v>26</v>
      </c>
      <c r="J20" s="54"/>
      <c r="K20" s="54"/>
      <c r="L20" s="54"/>
      <c r="M20" s="54"/>
      <c r="N20" s="54"/>
      <c r="O20" s="33">
        <v>0.2</v>
      </c>
      <c r="P20" s="22">
        <f>P19*O20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3">
      <c r="A21" s="6"/>
      <c r="B21" s="45" t="s">
        <v>16</v>
      </c>
      <c r="C21" s="46"/>
      <c r="D21" s="46"/>
      <c r="E21" s="46"/>
      <c r="F21" s="47"/>
      <c r="G21" s="23">
        <f>G19+G20</f>
        <v>5761412.1600000011</v>
      </c>
      <c r="H21" s="1"/>
      <c r="I21" s="45" t="s">
        <v>16</v>
      </c>
      <c r="J21" s="46"/>
      <c r="K21" s="46"/>
      <c r="L21" s="46"/>
      <c r="M21" s="46"/>
      <c r="N21" s="46"/>
      <c r="O21" s="47"/>
      <c r="P21" s="23">
        <f>P19+P20</f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3.75" customHeight="1" x14ac:dyDescent="0.25">
      <c r="B22" s="42"/>
      <c r="C22" s="42"/>
      <c r="D22" s="42"/>
      <c r="E22" s="42"/>
      <c r="F22" s="42"/>
      <c r="G22" s="42"/>
      <c r="H22" s="1"/>
      <c r="I22" s="1"/>
      <c r="J22" s="1"/>
      <c r="K22" s="1"/>
      <c r="L22" s="2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1.5" customHeight="1" x14ac:dyDescent="0.25">
      <c r="B23" s="35"/>
      <c r="C23" s="35"/>
      <c r="D23" s="35"/>
      <c r="E23" s="35"/>
      <c r="F23" s="35"/>
      <c r="G23" s="3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"/>
    </row>
    <row r="24" spans="1:26" x14ac:dyDescent="0.25">
      <c r="Z24" s="1"/>
    </row>
  </sheetData>
  <mergeCells count="13">
    <mergeCell ref="B23:G23"/>
    <mergeCell ref="I7:P7"/>
    <mergeCell ref="I19:O19"/>
    <mergeCell ref="B22:G22"/>
    <mergeCell ref="B1:P1"/>
    <mergeCell ref="B3:E3"/>
    <mergeCell ref="B19:F19"/>
    <mergeCell ref="B21:F21"/>
    <mergeCell ref="B4:G4"/>
    <mergeCell ref="B7:G7"/>
    <mergeCell ref="I21:O21"/>
    <mergeCell ref="B20:E20"/>
    <mergeCell ref="I20:N2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0" orientation="landscape" r:id="rId1"/>
  <ignoredErrors>
    <ignoredError sqref="L9 L10:L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2018-12-03T10:33:22Z</cp:lastPrinted>
  <dcterms:created xsi:type="dcterms:W3CDTF">2018-05-22T01:14:50Z</dcterms:created>
  <dcterms:modified xsi:type="dcterms:W3CDTF">2020-10-01T13:19:10Z</dcterms:modified>
</cp:coreProperties>
</file>